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201709党费计算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" i="1"/>
  <c r="M3"/>
  <c r="N21"/>
  <c r="L21"/>
  <c r="K21"/>
  <c r="J21"/>
  <c r="I21"/>
  <c r="H21"/>
  <c r="F21"/>
  <c r="E21"/>
  <c r="D21"/>
  <c r="C21"/>
  <c r="M20"/>
  <c r="G20"/>
  <c r="M19"/>
  <c r="G19"/>
  <c r="M18"/>
  <c r="G18"/>
  <c r="M17"/>
  <c r="G17"/>
  <c r="M16"/>
  <c r="G16"/>
  <c r="M15"/>
  <c r="G15"/>
  <c r="M14"/>
  <c r="G14"/>
  <c r="M13"/>
  <c r="G13"/>
  <c r="M12"/>
  <c r="G12"/>
  <c r="M11"/>
  <c r="G11"/>
  <c r="M10"/>
  <c r="G10"/>
  <c r="M9"/>
  <c r="M21" s="1"/>
  <c r="G9"/>
  <c r="O3" l="1"/>
  <c r="P3" s="1"/>
  <c r="G21"/>
</calcChain>
</file>

<file path=xl/sharedStrings.xml><?xml version="1.0" encoding="utf-8"?>
<sst xmlns="http://schemas.openxmlformats.org/spreadsheetml/2006/main" count="37" uniqueCount="29">
  <si>
    <t>工号</t>
  </si>
  <si>
    <t>姓名</t>
    <phoneticPr fontId="3" type="noConversion"/>
  </si>
  <si>
    <t>岗位工资</t>
  </si>
  <si>
    <t>薪级工资</t>
    <phoneticPr fontId="3" type="noConversion"/>
  </si>
  <si>
    <t>地方职务津贴</t>
    <phoneticPr fontId="3" type="noConversion"/>
  </si>
  <si>
    <t>校内岗位津贴</t>
    <phoneticPr fontId="3" type="noConversion"/>
  </si>
  <si>
    <t>四项固定收入合计</t>
    <phoneticPr fontId="3" type="noConversion"/>
  </si>
  <si>
    <t>养老</t>
    <phoneticPr fontId="3" type="noConversion"/>
  </si>
  <si>
    <t>医疗</t>
    <phoneticPr fontId="3" type="noConversion"/>
  </si>
  <si>
    <t>失业</t>
    <phoneticPr fontId="3" type="noConversion"/>
  </si>
  <si>
    <t>职业年金</t>
    <phoneticPr fontId="3" type="noConversion"/>
  </si>
  <si>
    <t>公积金</t>
    <phoneticPr fontId="3" type="noConversion"/>
  </si>
  <si>
    <t>三险两金合计</t>
    <phoneticPr fontId="3" type="noConversion"/>
  </si>
  <si>
    <t>党费计算基数</t>
    <phoneticPr fontId="3" type="noConversion"/>
  </si>
  <si>
    <t>应交党费（元）</t>
    <phoneticPr fontId="3" type="noConversion"/>
  </si>
  <si>
    <t>年份</t>
    <phoneticPr fontId="3" type="noConversion"/>
  </si>
  <si>
    <t>说明</t>
    <phoneticPr fontId="3" type="noConversion"/>
  </si>
  <si>
    <t>年月</t>
    <phoneticPr fontId="3" type="noConversion"/>
  </si>
  <si>
    <t>平均值</t>
    <phoneticPr fontId="3" type="noConversion"/>
  </si>
  <si>
    <r>
      <rPr>
        <sz val="11"/>
        <color theme="1"/>
        <rFont val="宋体"/>
        <family val="3"/>
        <charset val="134"/>
      </rPr>
      <t>交纳党费的比例为：每月党费交纳基数</t>
    </r>
    <r>
      <rPr>
        <sz val="11"/>
        <color theme="1"/>
        <rFont val="Arial"/>
        <family val="2"/>
      </rPr>
      <t>3000</t>
    </r>
    <r>
      <rPr>
        <sz val="11"/>
        <color theme="1"/>
        <rFont val="宋体"/>
        <family val="3"/>
        <charset val="134"/>
      </rPr>
      <t>元以下（含</t>
    </r>
    <r>
      <rPr>
        <sz val="11"/>
        <color theme="1"/>
        <rFont val="Arial"/>
        <family val="2"/>
      </rPr>
      <t>3000</t>
    </r>
    <r>
      <rPr>
        <sz val="11"/>
        <color theme="1"/>
        <rFont val="宋体"/>
        <family val="3"/>
        <charset val="134"/>
      </rPr>
      <t>元）的，按</t>
    </r>
    <r>
      <rPr>
        <sz val="11"/>
        <color theme="1"/>
        <rFont val="Arial"/>
        <family val="2"/>
      </rPr>
      <t>0.5</t>
    </r>
    <r>
      <rPr>
        <sz val="11"/>
        <color theme="1"/>
        <rFont val="宋体"/>
        <family val="3"/>
        <charset val="134"/>
      </rPr>
      <t>％交纳党费；</t>
    </r>
    <r>
      <rPr>
        <sz val="11"/>
        <color theme="1"/>
        <rFont val="Arial"/>
        <family val="2"/>
      </rPr>
      <t>3000</t>
    </r>
    <r>
      <rPr>
        <sz val="11"/>
        <color theme="1"/>
        <rFont val="宋体"/>
        <family val="3"/>
        <charset val="134"/>
      </rPr>
      <t>元以上至</t>
    </r>
    <r>
      <rPr>
        <sz val="11"/>
        <color theme="1"/>
        <rFont val="Arial"/>
        <family val="2"/>
      </rPr>
      <t>5000</t>
    </r>
    <r>
      <rPr>
        <sz val="11"/>
        <color theme="1"/>
        <rFont val="宋体"/>
        <family val="3"/>
        <charset val="134"/>
      </rPr>
      <t>元（含</t>
    </r>
    <r>
      <rPr>
        <sz val="11"/>
        <color theme="1"/>
        <rFont val="Arial"/>
        <family val="2"/>
      </rPr>
      <t>5000</t>
    </r>
    <r>
      <rPr>
        <sz val="11"/>
        <color theme="1"/>
        <rFont val="宋体"/>
        <family val="3"/>
        <charset val="134"/>
      </rPr>
      <t>元）的，按</t>
    </r>
    <r>
      <rPr>
        <sz val="11"/>
        <color theme="1"/>
        <rFont val="Arial"/>
        <family val="2"/>
      </rPr>
      <t>1</t>
    </r>
    <r>
      <rPr>
        <sz val="11"/>
        <color theme="1"/>
        <rFont val="宋体"/>
        <family val="3"/>
        <charset val="134"/>
      </rPr>
      <t>％交纳党费；</t>
    </r>
    <r>
      <rPr>
        <sz val="11"/>
        <color theme="1"/>
        <rFont val="Arial"/>
        <family val="2"/>
      </rPr>
      <t>5000</t>
    </r>
    <r>
      <rPr>
        <sz val="11"/>
        <color theme="1"/>
        <rFont val="宋体"/>
        <family val="3"/>
        <charset val="134"/>
      </rPr>
      <t>元以上至</t>
    </r>
    <r>
      <rPr>
        <sz val="11"/>
        <color theme="1"/>
        <rFont val="Arial"/>
        <family val="2"/>
      </rPr>
      <t>10000</t>
    </r>
    <r>
      <rPr>
        <sz val="11"/>
        <color theme="1"/>
        <rFont val="宋体"/>
        <family val="3"/>
        <charset val="134"/>
      </rPr>
      <t>元（含</t>
    </r>
    <r>
      <rPr>
        <sz val="11"/>
        <color theme="1"/>
        <rFont val="Arial"/>
        <family val="2"/>
      </rPr>
      <t>10000</t>
    </r>
    <r>
      <rPr>
        <sz val="11"/>
        <color theme="1"/>
        <rFont val="宋体"/>
        <family val="3"/>
        <charset val="134"/>
      </rPr>
      <t>元）的，按</t>
    </r>
    <r>
      <rPr>
        <sz val="11"/>
        <color theme="1"/>
        <rFont val="Arial"/>
        <family val="2"/>
      </rPr>
      <t>1.5%</t>
    </r>
    <r>
      <rPr>
        <sz val="11"/>
        <color theme="1"/>
        <rFont val="宋体"/>
        <family val="3"/>
        <charset val="134"/>
      </rPr>
      <t>交纳党费；</t>
    </r>
    <r>
      <rPr>
        <sz val="11"/>
        <color theme="1"/>
        <rFont val="Arial"/>
        <family val="2"/>
      </rPr>
      <t>10000</t>
    </r>
    <r>
      <rPr>
        <sz val="11"/>
        <color theme="1"/>
        <rFont val="宋体"/>
        <family val="3"/>
        <charset val="134"/>
      </rPr>
      <t>元以上的，按</t>
    </r>
    <r>
      <rPr>
        <sz val="11"/>
        <color theme="1"/>
        <rFont val="Arial"/>
        <family val="2"/>
      </rPr>
      <t>2%</t>
    </r>
    <r>
      <rPr>
        <sz val="11"/>
        <color theme="1"/>
        <rFont val="宋体"/>
        <family val="3"/>
        <charset val="134"/>
      </rPr>
      <t>交纳党费</t>
    </r>
    <phoneticPr fontId="3" type="noConversion"/>
  </si>
  <si>
    <t>校编人员工作量津贴</t>
    <phoneticPr fontId="3" type="noConversion"/>
  </si>
  <si>
    <t>应缴个人所得税</t>
  </si>
  <si>
    <t>养老金</t>
    <phoneticPr fontId="3" type="noConversion"/>
  </si>
  <si>
    <t>医疗保险</t>
    <phoneticPr fontId="3" type="noConversion"/>
  </si>
  <si>
    <t>工资中的计入部分</t>
    <phoneticPr fontId="2" type="noConversion"/>
  </si>
  <si>
    <t>扣除部分</t>
    <phoneticPr fontId="2" type="noConversion"/>
  </si>
  <si>
    <t>失业保险</t>
    <phoneticPr fontId="3" type="noConversion"/>
  </si>
  <si>
    <r>
      <rPr>
        <b/>
        <sz val="11"/>
        <color theme="1"/>
        <rFont val="宋体"/>
        <family val="3"/>
        <charset val="134"/>
      </rPr>
      <t>事业在职教工党员党费计算公式：</t>
    </r>
    <r>
      <rPr>
        <sz val="11"/>
        <color theme="1"/>
        <rFont val="宋体"/>
        <family val="3"/>
        <charset val="134"/>
      </rPr>
      <t xml:space="preserve">
每月应交纳党费数</t>
    </r>
    <r>
      <rPr>
        <sz val="11"/>
        <color theme="1"/>
        <rFont val="Arial"/>
        <family val="2"/>
      </rPr>
      <t>=[</t>
    </r>
    <r>
      <rPr>
        <sz val="11"/>
        <color theme="1"/>
        <rFont val="宋体"/>
        <family val="3"/>
        <charset val="134"/>
      </rPr>
      <t>党费缴纳基数（四项固定收入：岗位工资</t>
    </r>
    <r>
      <rPr>
        <sz val="11"/>
        <color theme="1"/>
        <rFont val="Arial"/>
        <family val="2"/>
      </rPr>
      <t>+</t>
    </r>
    <r>
      <rPr>
        <sz val="11"/>
        <color theme="1"/>
        <rFont val="宋体"/>
        <family val="3"/>
        <charset val="134"/>
      </rPr>
      <t>薪级工资</t>
    </r>
    <r>
      <rPr>
        <sz val="11"/>
        <color theme="1"/>
        <rFont val="Arial"/>
        <family val="2"/>
      </rPr>
      <t>+</t>
    </r>
    <r>
      <rPr>
        <sz val="11"/>
        <color theme="1"/>
        <rFont val="宋体"/>
        <family val="3"/>
        <charset val="134"/>
      </rPr>
      <t>地方职务津贴</t>
    </r>
    <r>
      <rPr>
        <sz val="11"/>
        <color theme="1"/>
        <rFont val="Arial"/>
        <family val="2"/>
      </rPr>
      <t>+</t>
    </r>
    <r>
      <rPr>
        <sz val="11"/>
        <color theme="1"/>
        <rFont val="宋体"/>
        <family val="3"/>
        <charset val="134"/>
      </rPr>
      <t>校编人员工作量津贴）</t>
    </r>
    <r>
      <rPr>
        <sz val="11"/>
        <color theme="1"/>
        <rFont val="Arial"/>
        <family val="2"/>
      </rPr>
      <t>-</t>
    </r>
    <r>
      <rPr>
        <sz val="11"/>
        <color theme="1"/>
        <rFont val="宋体"/>
        <family val="3"/>
        <charset val="134"/>
      </rPr>
      <t>应交</t>
    </r>
    <r>
      <rPr>
        <sz val="11"/>
        <color theme="1"/>
        <rFont val="Arial"/>
        <family val="2"/>
      </rPr>
      <t>“</t>
    </r>
    <r>
      <rPr>
        <sz val="11"/>
        <color theme="1"/>
        <rFont val="宋体"/>
        <family val="3"/>
        <charset val="134"/>
      </rPr>
      <t>三金二险</t>
    </r>
    <r>
      <rPr>
        <sz val="11"/>
        <color theme="1"/>
        <rFont val="Arial"/>
        <family val="2"/>
      </rPr>
      <t>”-</t>
    </r>
    <r>
      <rPr>
        <sz val="11"/>
        <color theme="1"/>
        <rFont val="宋体"/>
        <family val="3"/>
        <charset val="134"/>
      </rPr>
      <t>应缴个人所得税</t>
    </r>
    <r>
      <rPr>
        <sz val="11"/>
        <color theme="1"/>
        <rFont val="Arial"/>
        <family val="2"/>
      </rPr>
      <t>]×</t>
    </r>
    <r>
      <rPr>
        <sz val="11"/>
        <color theme="1"/>
        <rFont val="宋体"/>
        <family val="3"/>
        <charset val="134"/>
      </rPr>
      <t>党费交纳比例</t>
    </r>
    <r>
      <rPr>
        <sz val="11"/>
        <color theme="1"/>
        <rFont val="Arial"/>
        <family val="2"/>
      </rPr>
      <t xml:space="preserve">    </t>
    </r>
    <r>
      <rPr>
        <b/>
        <sz val="11"/>
        <color theme="1"/>
        <rFont val="宋体"/>
        <family val="3"/>
        <charset val="134"/>
      </rPr>
      <t>企业在职教工党员党费计算公式：</t>
    </r>
    <r>
      <rPr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每月应交纳党费数</t>
    </r>
    <r>
      <rPr>
        <sz val="11"/>
        <color theme="1"/>
        <rFont val="Arial"/>
        <family val="2"/>
      </rPr>
      <t>=[</t>
    </r>
    <r>
      <rPr>
        <sz val="11"/>
        <color theme="1"/>
        <rFont val="宋体"/>
        <family val="3"/>
        <charset val="134"/>
      </rPr>
      <t>党费缴纳基数（四项固定收入：基本工资</t>
    </r>
    <r>
      <rPr>
        <sz val="11"/>
        <color theme="1"/>
        <rFont val="Arial"/>
        <family val="2"/>
      </rPr>
      <t>+</t>
    </r>
    <r>
      <rPr>
        <sz val="11"/>
        <color theme="1"/>
        <rFont val="宋体"/>
        <family val="3"/>
        <charset val="134"/>
      </rPr>
      <t>岗位工资</t>
    </r>
    <r>
      <rPr>
        <sz val="11"/>
        <color theme="1"/>
        <rFont val="Arial"/>
        <family val="2"/>
      </rPr>
      <t>+</t>
    </r>
    <r>
      <rPr>
        <sz val="11"/>
        <color theme="1"/>
        <rFont val="宋体"/>
        <family val="3"/>
        <charset val="134"/>
      </rPr>
      <t>奖金）</t>
    </r>
    <r>
      <rPr>
        <sz val="11"/>
        <color theme="1"/>
        <rFont val="Arial"/>
        <family val="2"/>
      </rPr>
      <t>-</t>
    </r>
    <r>
      <rPr>
        <sz val="11"/>
        <color theme="1"/>
        <rFont val="宋体"/>
        <family val="3"/>
        <charset val="134"/>
      </rPr>
      <t>应交“金和险”</t>
    </r>
    <r>
      <rPr>
        <sz val="11"/>
        <color theme="1"/>
        <rFont val="Arial"/>
        <family val="2"/>
      </rPr>
      <t>-</t>
    </r>
    <r>
      <rPr>
        <sz val="11"/>
        <color theme="1"/>
        <rFont val="宋体"/>
        <family val="3"/>
        <charset val="134"/>
      </rPr>
      <t>应缴个人所得税</t>
    </r>
    <r>
      <rPr>
        <sz val="11"/>
        <color theme="1"/>
        <rFont val="Arial"/>
        <family val="2"/>
      </rPr>
      <t>]</t>
    </r>
    <r>
      <rPr>
        <sz val="11"/>
        <color theme="1"/>
        <rFont val="宋体"/>
        <family val="3"/>
        <charset val="134"/>
      </rPr>
      <t xml:space="preserve">×党费交纳比例
</t>
    </r>
    <phoneticPr fontId="3" type="noConversion"/>
  </si>
  <si>
    <r>
      <rPr>
        <sz val="11"/>
        <color theme="1"/>
        <rFont val="宋体"/>
        <family val="3"/>
        <charset val="134"/>
      </rPr>
      <t xml:space="preserve"> 固定收入、</t>
    </r>
    <r>
      <rPr>
        <sz val="11"/>
        <color theme="1"/>
        <rFont val="Arial"/>
        <family val="2"/>
      </rPr>
      <t>“</t>
    </r>
    <r>
      <rPr>
        <sz val="11"/>
        <color theme="1"/>
        <rFont val="宋体"/>
        <family val="3"/>
        <charset val="134"/>
      </rPr>
      <t>金和险</t>
    </r>
    <r>
      <rPr>
        <sz val="11"/>
        <color theme="1"/>
        <rFont val="Arial"/>
        <family val="2"/>
      </rPr>
      <t>”</t>
    </r>
    <r>
      <rPr>
        <sz val="11"/>
        <color theme="1"/>
        <rFont val="宋体"/>
        <family val="3"/>
        <charset val="134"/>
      </rPr>
      <t>、应缴个人所得税均以上年度工资中的月平均值计算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</si>
</sst>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宋体"/>
      <family val="3"/>
      <charset val="134"/>
    </font>
    <font>
      <b/>
      <sz val="10"/>
      <name val="Arial"/>
      <family val="2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6" fontId="0" fillId="10" borderId="1" xfId="0" applyNumberFormat="1" applyFill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7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U6" sqref="U6"/>
    </sheetView>
  </sheetViews>
  <sheetFormatPr defaultRowHeight="13.5"/>
  <cols>
    <col min="1" max="1" width="10.75" style="12" customWidth="1"/>
    <col min="2" max="16384" width="9" style="12"/>
  </cols>
  <sheetData>
    <row r="1" spans="1:17">
      <c r="C1" s="31" t="s">
        <v>24</v>
      </c>
      <c r="D1" s="31"/>
      <c r="E1" s="31"/>
      <c r="F1" s="31"/>
      <c r="H1" s="31" t="s">
        <v>25</v>
      </c>
      <c r="I1" s="31"/>
      <c r="J1" s="31"/>
      <c r="K1" s="31"/>
      <c r="L1" s="31"/>
    </row>
    <row r="2" spans="1:17" ht="31.5" customHeight="1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27" t="s">
        <v>20</v>
      </c>
      <c r="G2" s="5" t="s">
        <v>6</v>
      </c>
      <c r="H2" s="6" t="s">
        <v>22</v>
      </c>
      <c r="I2" s="6" t="s">
        <v>23</v>
      </c>
      <c r="J2" s="6" t="s">
        <v>26</v>
      </c>
      <c r="K2" s="6" t="s">
        <v>10</v>
      </c>
      <c r="L2" s="6" t="s">
        <v>11</v>
      </c>
      <c r="M2" s="7" t="s">
        <v>12</v>
      </c>
      <c r="N2" s="8" t="s">
        <v>21</v>
      </c>
      <c r="O2" s="9" t="s">
        <v>13</v>
      </c>
      <c r="P2" s="10" t="s">
        <v>14</v>
      </c>
      <c r="Q2" s="11" t="s">
        <v>15</v>
      </c>
    </row>
    <row r="3" spans="1:17" ht="25.5" customHeight="1">
      <c r="A3" s="13"/>
      <c r="B3" s="14"/>
      <c r="C3" s="15"/>
      <c r="D3" s="15"/>
      <c r="E3" s="15"/>
      <c r="F3" s="16"/>
      <c r="G3" s="17">
        <f>SUM(C3:F3)</f>
        <v>0</v>
      </c>
      <c r="H3" s="18"/>
      <c r="I3" s="18"/>
      <c r="J3" s="18"/>
      <c r="K3" s="18"/>
      <c r="L3" s="18"/>
      <c r="M3" s="19">
        <f>SUM(H3:L3)</f>
        <v>0</v>
      </c>
      <c r="N3" s="20"/>
      <c r="O3" s="21">
        <f>G3-M3-N3</f>
        <v>0</v>
      </c>
      <c r="P3" s="22">
        <f>ROUND(IF(O3&gt;10000,O3*0.02,IF(O3&gt;5000,O3*0.015,IF(O3&gt;3000,O3*0.01,O3*0.005))),0)</f>
        <v>0</v>
      </c>
      <c r="Q3" s="23">
        <v>2017</v>
      </c>
    </row>
    <row r="4" spans="1:17" ht="64.5" customHeight="1">
      <c r="A4" s="34" t="s">
        <v>16</v>
      </c>
      <c r="B4" s="34"/>
      <c r="C4" s="35" t="s">
        <v>27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29.25" customHeight="1">
      <c r="A5" s="34"/>
      <c r="B5" s="34"/>
      <c r="C5" s="35" t="s">
        <v>19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ht="24" customHeight="1">
      <c r="A6" s="34"/>
      <c r="B6" s="34"/>
      <c r="C6" s="35" t="s">
        <v>28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ht="32.25" customHeight="1">
      <c r="A7" s="24"/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ht="32.25" customHeight="1">
      <c r="A8" s="37" t="s">
        <v>17</v>
      </c>
      <c r="B8" s="38"/>
      <c r="C8" s="3" t="s">
        <v>2</v>
      </c>
      <c r="D8" s="4" t="s">
        <v>3</v>
      </c>
      <c r="E8" s="4" t="s">
        <v>4</v>
      </c>
      <c r="F8" s="4" t="s">
        <v>5</v>
      </c>
      <c r="G8" s="5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7" t="s">
        <v>12</v>
      </c>
      <c r="N8" s="8" t="s">
        <v>21</v>
      </c>
    </row>
    <row r="9" spans="1:17">
      <c r="A9" s="29">
        <v>42370</v>
      </c>
      <c r="B9" s="30"/>
      <c r="C9" s="26"/>
      <c r="D9" s="26"/>
      <c r="E9" s="26"/>
      <c r="F9" s="26"/>
      <c r="G9" s="26">
        <f>SUM(C9:F9)</f>
        <v>0</v>
      </c>
      <c r="H9" s="26"/>
      <c r="I9" s="26"/>
      <c r="J9" s="26"/>
      <c r="K9" s="26"/>
      <c r="L9" s="26"/>
      <c r="M9" s="26">
        <f>SUM(H9:L9)</f>
        <v>0</v>
      </c>
      <c r="N9" s="26"/>
    </row>
    <row r="10" spans="1:17">
      <c r="A10" s="29">
        <v>42401</v>
      </c>
      <c r="B10" s="30"/>
      <c r="C10" s="26"/>
      <c r="D10" s="26"/>
      <c r="E10" s="26"/>
      <c r="F10" s="26"/>
      <c r="G10" s="26">
        <f t="shared" ref="G10:G20" si="0">SUM(C10:F10)</f>
        <v>0</v>
      </c>
      <c r="H10" s="26"/>
      <c r="I10" s="26"/>
      <c r="J10" s="26"/>
      <c r="K10" s="26"/>
      <c r="L10" s="26"/>
      <c r="M10" s="26">
        <f t="shared" ref="M10:M20" si="1">SUM(H10:L10)</f>
        <v>0</v>
      </c>
      <c r="N10" s="26"/>
    </row>
    <row r="11" spans="1:17">
      <c r="A11" s="29">
        <v>42430</v>
      </c>
      <c r="B11" s="30"/>
      <c r="C11" s="26"/>
      <c r="D11" s="26"/>
      <c r="E11" s="26"/>
      <c r="F11" s="26"/>
      <c r="G11" s="26">
        <f t="shared" si="0"/>
        <v>0</v>
      </c>
      <c r="H11" s="26"/>
      <c r="I11" s="26"/>
      <c r="J11" s="26"/>
      <c r="K11" s="26"/>
      <c r="L11" s="26"/>
      <c r="M11" s="26">
        <f t="shared" si="1"/>
        <v>0</v>
      </c>
      <c r="N11" s="26"/>
    </row>
    <row r="12" spans="1:17">
      <c r="A12" s="29">
        <v>42461</v>
      </c>
      <c r="B12" s="30"/>
      <c r="C12" s="26"/>
      <c r="D12" s="26"/>
      <c r="E12" s="26"/>
      <c r="F12" s="26"/>
      <c r="G12" s="26">
        <f t="shared" si="0"/>
        <v>0</v>
      </c>
      <c r="H12" s="26"/>
      <c r="I12" s="26"/>
      <c r="J12" s="26"/>
      <c r="K12" s="26"/>
      <c r="L12" s="26"/>
      <c r="M12" s="26">
        <f t="shared" si="1"/>
        <v>0</v>
      </c>
      <c r="N12" s="26"/>
    </row>
    <row r="13" spans="1:17">
      <c r="A13" s="29">
        <v>42491</v>
      </c>
      <c r="B13" s="30"/>
      <c r="C13" s="26"/>
      <c r="D13" s="26"/>
      <c r="E13" s="26"/>
      <c r="F13" s="26"/>
      <c r="G13" s="26">
        <f t="shared" si="0"/>
        <v>0</v>
      </c>
      <c r="H13" s="26"/>
      <c r="I13" s="26"/>
      <c r="J13" s="26"/>
      <c r="K13" s="26"/>
      <c r="L13" s="26"/>
      <c r="M13" s="26">
        <f t="shared" si="1"/>
        <v>0</v>
      </c>
      <c r="N13" s="26"/>
    </row>
    <row r="14" spans="1:17">
      <c r="A14" s="29">
        <v>42522</v>
      </c>
      <c r="B14" s="30"/>
      <c r="C14" s="26"/>
      <c r="D14" s="26"/>
      <c r="E14" s="26"/>
      <c r="F14" s="26"/>
      <c r="G14" s="26">
        <f t="shared" si="0"/>
        <v>0</v>
      </c>
      <c r="H14" s="26"/>
      <c r="I14" s="26"/>
      <c r="J14" s="26"/>
      <c r="K14" s="26"/>
      <c r="L14" s="26"/>
      <c r="M14" s="26">
        <f t="shared" si="1"/>
        <v>0</v>
      </c>
      <c r="N14" s="26"/>
    </row>
    <row r="15" spans="1:17">
      <c r="A15" s="29">
        <v>42552</v>
      </c>
      <c r="B15" s="30"/>
      <c r="C15" s="26"/>
      <c r="D15" s="26"/>
      <c r="E15" s="26"/>
      <c r="F15" s="26"/>
      <c r="G15" s="26">
        <f t="shared" si="0"/>
        <v>0</v>
      </c>
      <c r="H15" s="26"/>
      <c r="I15" s="26"/>
      <c r="J15" s="26"/>
      <c r="K15" s="26"/>
      <c r="L15" s="26"/>
      <c r="M15" s="26">
        <f t="shared" si="1"/>
        <v>0</v>
      </c>
      <c r="N15" s="26"/>
    </row>
    <row r="16" spans="1:17">
      <c r="A16" s="29">
        <v>42583</v>
      </c>
      <c r="B16" s="30"/>
      <c r="C16" s="26"/>
      <c r="D16" s="26"/>
      <c r="E16" s="26"/>
      <c r="F16" s="26"/>
      <c r="G16" s="26">
        <f t="shared" si="0"/>
        <v>0</v>
      </c>
      <c r="H16" s="26"/>
      <c r="I16" s="26"/>
      <c r="J16" s="26"/>
      <c r="K16" s="26"/>
      <c r="L16" s="26"/>
      <c r="M16" s="26">
        <f t="shared" si="1"/>
        <v>0</v>
      </c>
      <c r="N16" s="26"/>
    </row>
    <row r="17" spans="1:14">
      <c r="A17" s="29">
        <v>42614</v>
      </c>
      <c r="B17" s="30"/>
      <c r="C17" s="26"/>
      <c r="D17" s="26"/>
      <c r="E17" s="26"/>
      <c r="F17" s="26"/>
      <c r="G17" s="26">
        <f t="shared" si="0"/>
        <v>0</v>
      </c>
      <c r="H17" s="26"/>
      <c r="I17" s="26"/>
      <c r="J17" s="26"/>
      <c r="K17" s="26"/>
      <c r="L17" s="26"/>
      <c r="M17" s="26">
        <f t="shared" si="1"/>
        <v>0</v>
      </c>
      <c r="N17" s="26"/>
    </row>
    <row r="18" spans="1:14">
      <c r="A18" s="29">
        <v>42644</v>
      </c>
      <c r="B18" s="30"/>
      <c r="C18" s="26"/>
      <c r="D18" s="26"/>
      <c r="E18" s="26"/>
      <c r="F18" s="26"/>
      <c r="G18" s="26">
        <f t="shared" si="0"/>
        <v>0</v>
      </c>
      <c r="H18" s="26"/>
      <c r="I18" s="26"/>
      <c r="J18" s="26"/>
      <c r="K18" s="26"/>
      <c r="L18" s="26"/>
      <c r="M18" s="26">
        <f t="shared" si="1"/>
        <v>0</v>
      </c>
      <c r="N18" s="26"/>
    </row>
    <row r="19" spans="1:14">
      <c r="A19" s="29">
        <v>42675</v>
      </c>
      <c r="B19" s="30"/>
      <c r="C19" s="26"/>
      <c r="D19" s="26"/>
      <c r="E19" s="26"/>
      <c r="F19" s="26"/>
      <c r="G19" s="26">
        <f t="shared" si="0"/>
        <v>0</v>
      </c>
      <c r="H19" s="26"/>
      <c r="I19" s="26"/>
      <c r="J19" s="26"/>
      <c r="K19" s="26"/>
      <c r="L19" s="26"/>
      <c r="M19" s="26">
        <f t="shared" si="1"/>
        <v>0</v>
      </c>
      <c r="N19" s="26"/>
    </row>
    <row r="20" spans="1:14">
      <c r="A20" s="29">
        <v>42705</v>
      </c>
      <c r="B20" s="30"/>
      <c r="C20" s="26"/>
      <c r="D20" s="26"/>
      <c r="E20" s="26"/>
      <c r="F20" s="26"/>
      <c r="G20" s="26">
        <f t="shared" si="0"/>
        <v>0</v>
      </c>
      <c r="H20" s="26"/>
      <c r="I20" s="26"/>
      <c r="J20" s="26"/>
      <c r="K20" s="26"/>
      <c r="L20" s="26"/>
      <c r="M20" s="26">
        <f t="shared" si="1"/>
        <v>0</v>
      </c>
      <c r="N20" s="26"/>
    </row>
    <row r="21" spans="1:14" ht="25.5" customHeight="1">
      <c r="A21" s="32" t="s">
        <v>18</v>
      </c>
      <c r="B21" s="33"/>
      <c r="C21" s="28" t="e">
        <f>AVERAGE(C9:C20)</f>
        <v>#DIV/0!</v>
      </c>
      <c r="D21" s="28" t="e">
        <f t="shared" ref="D21:N21" si="2">AVERAGE(D9:D20)</f>
        <v>#DIV/0!</v>
      </c>
      <c r="E21" s="28" t="e">
        <f t="shared" si="2"/>
        <v>#DIV/0!</v>
      </c>
      <c r="F21" s="28" t="e">
        <f t="shared" si="2"/>
        <v>#DIV/0!</v>
      </c>
      <c r="G21" s="28">
        <f t="shared" si="2"/>
        <v>0</v>
      </c>
      <c r="H21" s="28" t="e">
        <f t="shared" si="2"/>
        <v>#DIV/0!</v>
      </c>
      <c r="I21" s="28" t="e">
        <f t="shared" si="2"/>
        <v>#DIV/0!</v>
      </c>
      <c r="J21" s="28" t="e">
        <f t="shared" si="2"/>
        <v>#DIV/0!</v>
      </c>
      <c r="K21" s="28" t="e">
        <f t="shared" si="2"/>
        <v>#DIV/0!</v>
      </c>
      <c r="L21" s="28" t="e">
        <f t="shared" si="2"/>
        <v>#DIV/0!</v>
      </c>
      <c r="M21" s="28">
        <f t="shared" si="2"/>
        <v>0</v>
      </c>
      <c r="N21" s="28" t="e">
        <f t="shared" si="2"/>
        <v>#DIV/0!</v>
      </c>
    </row>
  </sheetData>
  <mergeCells count="20">
    <mergeCell ref="H1:L1"/>
    <mergeCell ref="A21:B21"/>
    <mergeCell ref="A9:B9"/>
    <mergeCell ref="A10:B10"/>
    <mergeCell ref="A11:B11"/>
    <mergeCell ref="A12:B12"/>
    <mergeCell ref="A4:B6"/>
    <mergeCell ref="C4:Q4"/>
    <mergeCell ref="C6:Q6"/>
    <mergeCell ref="C5:Q5"/>
    <mergeCell ref="A8:B8"/>
    <mergeCell ref="A19:B19"/>
    <mergeCell ref="A20:B20"/>
    <mergeCell ref="A13:B13"/>
    <mergeCell ref="A14:B14"/>
    <mergeCell ref="A15:B15"/>
    <mergeCell ref="A16:B16"/>
    <mergeCell ref="A17:B17"/>
    <mergeCell ref="A18:B18"/>
    <mergeCell ref="C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201709党费计算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2017-09-21T07:53:35Z</dcterms:created>
  <dcterms:modified xsi:type="dcterms:W3CDTF">2017-09-26T10:14:09Z</dcterms:modified>
</cp:coreProperties>
</file>